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ontraloriadelatlantico-my.sharepoint.com/personal/ccontreras_contraloriadelatlantico_gov_co/Documents/1. 2025/2. Fondo/1. Procesos/3. Varios/"/>
    </mc:Choice>
  </mc:AlternateContent>
  <xr:revisionPtr revIDLastSave="356" documentId="8_{94723D53-2F57-4ADD-A799-699D84D8F8F8}" xr6:coauthVersionLast="47" xr6:coauthVersionMax="47" xr10:uidLastSave="{07C477C9-34AA-4E24-8B41-97B33FDE7F8A}"/>
  <bookViews>
    <workbookView xWindow="-120" yWindow="-120" windowWidth="20730" windowHeight="11160" tabRatio="281" xr2:uid="{00000000-000D-0000-FFFF-FFFF00000000}"/>
  </bookViews>
  <sheets>
    <sheet name="Consolidado" sheetId="1" r:id="rId1"/>
    <sheet name="Enero " sheetId="2" r:id="rId2"/>
    <sheet name="Febrero " sheetId="3" r:id="rId3"/>
    <sheet name="Marzo" sheetId="4" r:id="rId4"/>
    <sheet name="Abril " sheetId="5" r:id="rId5"/>
    <sheet name="Mayo" sheetId="6" r:id="rId6"/>
    <sheet name="Junio " sheetId="7" r:id="rId7"/>
    <sheet name="julio " sheetId="8" r:id="rId8"/>
    <sheet name="Agosto " sheetId="9" r:id="rId9"/>
    <sheet name="Septiembre " sheetId="10" r:id="rId10"/>
    <sheet name="Octubre " sheetId="11" r:id="rId11"/>
    <sheet name="Noviembre " sheetId="13" r:id="rId12"/>
    <sheet name="Diciembre " sheetId="12" r:id="rId13"/>
  </sheets>
  <definedNames>
    <definedName name="_xlnm._FilterDatabase" localSheetId="0" hidden="1">Consolidado!$A$9:$N$9</definedName>
    <definedName name="_xlnm.Print_Area" localSheetId="0">Consolidado!$A$7:$O$9</definedName>
    <definedName name="Excel_BuiltIn__FilterDatabase" localSheetId="0">Consolidado!$A$9:$N$9</definedName>
    <definedName name="_xlnm.Print_Titles" localSheetId="0">Consolidado!$7:$9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3" l="1"/>
  <c r="L4" i="3"/>
  <c r="K4" i="3"/>
  <c r="J4" i="3"/>
  <c r="I4" i="3"/>
  <c r="H4" i="3"/>
  <c r="G4" i="3"/>
  <c r="F4" i="3"/>
  <c r="E4" i="3"/>
  <c r="D4" i="3"/>
  <c r="C4" i="3"/>
  <c r="B4" i="3"/>
  <c r="N4" i="2"/>
  <c r="L4" i="12"/>
  <c r="K4" i="12"/>
  <c r="J4" i="12"/>
  <c r="I4" i="12"/>
  <c r="H4" i="12"/>
  <c r="G4" i="12"/>
  <c r="F4" i="12"/>
  <c r="E4" i="12"/>
  <c r="D4" i="12"/>
  <c r="C4" i="12"/>
  <c r="B4" i="12"/>
  <c r="A4" i="12"/>
  <c r="L4" i="9"/>
  <c r="K4" i="9"/>
  <c r="J4" i="9"/>
  <c r="I4" i="9"/>
  <c r="H4" i="9"/>
  <c r="G4" i="9"/>
  <c r="F4" i="9"/>
  <c r="E4" i="9"/>
  <c r="D4" i="9"/>
  <c r="C4" i="9"/>
  <c r="B4" i="9"/>
  <c r="A4" i="9"/>
  <c r="G4" i="2"/>
  <c r="B4" i="2"/>
  <c r="C4" i="2"/>
  <c r="D4" i="2"/>
  <c r="F4" i="2"/>
  <c r="H4" i="2"/>
  <c r="I4" i="2"/>
  <c r="J4" i="2"/>
  <c r="K4" i="2"/>
  <c r="L4" i="2"/>
  <c r="M4" i="2"/>
  <c r="B12" i="1"/>
</calcChain>
</file>

<file path=xl/sharedStrings.xml><?xml version="1.0" encoding="utf-8"?>
<sst xmlns="http://schemas.openxmlformats.org/spreadsheetml/2006/main" count="253" uniqueCount="61">
  <si>
    <t>No. Contrato</t>
  </si>
  <si>
    <t>Modalidad</t>
  </si>
  <si>
    <t>Objeto</t>
  </si>
  <si>
    <t xml:space="preserve">Fecha Publicacion </t>
  </si>
  <si>
    <t>Link</t>
  </si>
  <si>
    <t>Nombre</t>
  </si>
  <si>
    <t>Identificación</t>
  </si>
  <si>
    <t xml:space="preserve">Dirección </t>
  </si>
  <si>
    <t xml:space="preserve">Cuantía </t>
  </si>
  <si>
    <t xml:space="preserve">Firma del contrato </t>
  </si>
  <si>
    <t>Inicio</t>
  </si>
  <si>
    <t>Plazo</t>
  </si>
  <si>
    <t>Clase de contrato</t>
  </si>
  <si>
    <t>Terminación</t>
  </si>
  <si>
    <t>Supervisor</t>
  </si>
  <si>
    <t xml:space="preserve">Observacion </t>
  </si>
  <si>
    <t>FBS- IMC-001-2023</t>
  </si>
  <si>
    <t>MÍNIMA CUANTÍA</t>
  </si>
  <si>
    <t xml:space="preserve">12 meses </t>
  </si>
  <si>
    <t xml:space="preserve">Seguros </t>
  </si>
  <si>
    <t xml:space="preserve">Ivan Cajigas </t>
  </si>
  <si>
    <t xml:space="preserve"> </t>
  </si>
  <si>
    <t>Actualizado</t>
  </si>
  <si>
    <t xml:space="preserve">Link </t>
  </si>
  <si>
    <t xml:space="preserve">Ley 190 de 1995 </t>
  </si>
  <si>
    <t xml:space="preserve">Inicio </t>
  </si>
  <si>
    <t>Ley 190 de 1995</t>
  </si>
  <si>
    <t>N/A</t>
  </si>
  <si>
    <t>RELACIÓN DE CONTRATOS 2024</t>
  </si>
  <si>
    <t xml:space="preserve">Diciembre </t>
  </si>
  <si>
    <t xml:space="preserve">Noviembre </t>
  </si>
  <si>
    <t>COMPRA DE UNA PÓLIZA DE MANEJO GLOBAL DEL SECTOR OFICIAL QUE AMPARE A LOS FUNCIONARIOS DEL FONDO DE BIENESTAR SOCIAL DE LA CONTRALORÍA GENERAL DEL DEPARTAMENTO DEL ATLÁNTICO</t>
  </si>
  <si>
    <t xml:space="preserve">Enero </t>
  </si>
  <si>
    <t xml:space="preserve">Febrero  </t>
  </si>
  <si>
    <t xml:space="preserve">N.A </t>
  </si>
  <si>
    <t xml:space="preserve">Marzo </t>
  </si>
  <si>
    <t xml:space="preserve">Abril  </t>
  </si>
  <si>
    <t xml:space="preserve">Mayo </t>
  </si>
  <si>
    <t xml:space="preserve">Junio  </t>
  </si>
  <si>
    <t xml:space="preserve">Julio  </t>
  </si>
  <si>
    <t xml:space="preserve">Agosto </t>
  </si>
  <si>
    <t xml:space="preserve">Septiembre   </t>
  </si>
  <si>
    <t xml:space="preserve">Octubre </t>
  </si>
  <si>
    <t>FBS- IMC-001-2025</t>
  </si>
  <si>
    <t xml:space="preserve"> https://community.secop.gov.co/Public/Tendering/OpportunityDetail/Index?noticeUID=CO1.NTC.7360097&amp;isFromPublicArea=True&amp;isModal=False</t>
  </si>
  <si>
    <t xml:space="preserve">Seguros del Estado SA </t>
  </si>
  <si>
    <t>860009578-6</t>
  </si>
  <si>
    <t xml:space="preserve">Carrera 58 # 70-136  Barranquilla </t>
  </si>
  <si>
    <t xml:space="preserve">En ejecucion </t>
  </si>
  <si>
    <t xml:space="preserve">Contratacion directa </t>
  </si>
  <si>
    <t>FBS-CD-002-2025</t>
  </si>
  <si>
    <t>AUNAR ESFUERZOS CON EL FONDO DE BIENESTAR SOCIAL DE LA CONTRALORÍA DEPARTAMENTAL DEL ATLÁNTICO PARA DESARROLLAR LA CAPACITACIÓN CRECIMIENTO PERSONAL Y TRABAJO EN EQUIPO: CONOCIENDO NUESTRA IDENTIDAD CULTURAL, FOLCLÓRICA Y SUS MANIFESTACIONES – CARNAVALORES</t>
  </si>
  <si>
    <t>FUNDACIÓN UNIDOS POR MÁS SONRISAS</t>
  </si>
  <si>
    <t xml:space="preserve">900.242.585-1 </t>
  </si>
  <si>
    <t xml:space="preserve">Carrera 43b # 85-76 Barrabquilla </t>
  </si>
  <si>
    <t xml:space="preserve">16 DIAS </t>
  </si>
  <si>
    <t xml:space="preserve">CONVENIO </t>
  </si>
  <si>
    <t xml:space="preserve">FBS-CD-002-2025  </t>
  </si>
  <si>
    <t>Maria Viana N</t>
  </si>
  <si>
    <t xml:space="preserve">Eejecutato y rendido </t>
  </si>
  <si>
    <t>https://community.secop.gov.co/Public/Tendering/OpportunityDetail/Index?noticeUID=CO1.NTC.7551298&amp;isFromPublicArea=True&amp;isModal=False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</si>
</sst>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164" formatCode="d&quot;. &quot;mmm&quot;. &quot;yyyy"/>
    <numFmt numFmtId="165" formatCode="&quot;$ &quot;#,##0_);[Red]&quot;($ &quot;#,##0\)"/>
    <numFmt numFmtId="166" formatCode="&quot;$&quot;#,##0.00"/>
    <numFmt numFmtId="167" formatCode="&quot;$&quot;\ #,##0.00"/>
  </numFmts>
  <fonts count="11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9"/>
      <name val="Arial"/>
      <family val="2"/>
    </font>
    <font>
      <sz val="12"/>
      <color rgb="FFFF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applyAlignment="1">
      <alignment wrapText="1"/>
    </xf>
    <xf numFmtId="6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justify" vertical="center" wrapText="1"/>
    </xf>
    <xf numFmtId="166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0" borderId="0" xfId="1" applyAlignment="1">
      <alignment wrapText="1"/>
    </xf>
    <xf numFmtId="0" fontId="7" fillId="0" borderId="8" xfId="1" applyBorder="1" applyAlignment="1">
      <alignment wrapText="1"/>
    </xf>
    <xf numFmtId="0" fontId="5" fillId="0" borderId="21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7" fillId="0" borderId="7" xfId="1" applyBorder="1" applyAlignment="1">
      <alignment wrapText="1"/>
    </xf>
    <xf numFmtId="0" fontId="4" fillId="3" borderId="14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7" fillId="0" borderId="23" xfId="1" applyBorder="1" applyAlignment="1">
      <alignment wrapText="1"/>
    </xf>
    <xf numFmtId="0" fontId="0" fillId="4" borderId="0" xfId="0" applyFill="1" applyAlignment="1">
      <alignment horizontal="justify" vertical="top"/>
    </xf>
    <xf numFmtId="0" fontId="2" fillId="4" borderId="0" xfId="0" applyFont="1" applyFill="1" applyAlignment="1">
      <alignment horizontal="justify" vertical="top"/>
    </xf>
    <xf numFmtId="0" fontId="3" fillId="4" borderId="0" xfId="0" applyFont="1" applyFill="1" applyAlignment="1">
      <alignment horizontal="justify" vertical="top"/>
    </xf>
    <xf numFmtId="0" fontId="0" fillId="0" borderId="24" xfId="0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justify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9" fillId="0" borderId="0" xfId="0" applyFont="1" applyAlignment="1">
      <alignment horizontal="justify" vertical="top"/>
    </xf>
    <xf numFmtId="14" fontId="9" fillId="0" borderId="0" xfId="0" applyNumberFormat="1" applyFont="1" applyAlignment="1">
      <alignment horizontal="justify" vertical="top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wrapText="1"/>
    </xf>
    <xf numFmtId="0" fontId="7" fillId="0" borderId="8" xfId="2" applyBorder="1" applyAlignment="1">
      <alignment wrapText="1"/>
    </xf>
    <xf numFmtId="167" fontId="0" fillId="0" borderId="7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49" fontId="0" fillId="2" borderId="24" xfId="0" applyNumberForma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0" fontId="7" fillId="0" borderId="24" xfId="1" applyBorder="1" applyAlignment="1">
      <alignment horizontal="center" vertical="center" wrapText="1"/>
    </xf>
    <xf numFmtId="167" fontId="0" fillId="0" borderId="24" xfId="0" applyNumberForma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7551298&amp;isFromPublicArea=True&amp;isModal=False" TargetMode="External"/><Relationship Id="rId1" Type="http://schemas.openxmlformats.org/officeDocument/2006/relationships/hyperlink" Target="https://community.secop.gov.co/Public/Tendering/OpportunityDetail/Index?noticeUID=CO1.NTC.5480287&amp;isFromPublicArea=True&amp;isModal=Fal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zoomScale="85" zoomScaleNormal="85" workbookViewId="0">
      <pane xSplit="1" ySplit="9" topLeftCell="H10" activePane="bottomRight" state="frozen"/>
      <selection pane="topRight" activeCell="C1" sqref="C1"/>
      <selection pane="bottomLeft" activeCell="A4" sqref="A4"/>
      <selection pane="bottomRight" activeCell="A11" sqref="A11:P11"/>
    </sheetView>
  </sheetViews>
  <sheetFormatPr baseColWidth="10" defaultColWidth="11.42578125" defaultRowHeight="12.75" x14ac:dyDescent="0.2"/>
  <cols>
    <col min="1" max="1" width="18.28515625" style="1" customWidth="1"/>
    <col min="2" max="2" width="21.85546875" style="1" customWidth="1"/>
    <col min="3" max="3" width="44.42578125" style="2" customWidth="1"/>
    <col min="4" max="4" width="15.5703125" style="2" customWidth="1"/>
    <col min="5" max="5" width="44.42578125" style="2" customWidth="1"/>
    <col min="6" max="6" width="31.28515625" style="2" customWidth="1"/>
    <col min="7" max="7" width="26.28515625" style="2" customWidth="1"/>
    <col min="8" max="8" width="29.28515625" style="2" customWidth="1"/>
    <col min="9" max="9" width="15.7109375" style="1" customWidth="1"/>
    <col min="10" max="11" width="15.85546875" style="1" customWidth="1"/>
    <col min="12" max="12" width="17.7109375" style="1" customWidth="1"/>
    <col min="13" max="13" width="22.42578125" style="1" customWidth="1"/>
    <col min="14" max="14" width="14.140625" style="1" customWidth="1"/>
    <col min="15" max="15" width="23.140625" style="1" customWidth="1"/>
    <col min="16" max="16" width="33.140625" style="1" customWidth="1"/>
    <col min="17" max="16384" width="11.42578125" style="1"/>
  </cols>
  <sheetData>
    <row r="1" spans="1:16" s="46" customFormat="1" ht="12.75" customHeight="1" x14ac:dyDescent="0.2">
      <c r="A1" s="88" t="s">
        <v>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s="46" customFormat="1" ht="12.7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s="46" customFormat="1" ht="12.75" customHeight="1" x14ac:dyDescent="0.2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s="46" customFormat="1" ht="12.75" customHeight="1" x14ac:dyDescent="0.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s="46" customFormat="1" ht="12.75" customHeight="1" x14ac:dyDescent="0.2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s="46" customFormat="1" ht="12.75" customHeight="1" x14ac:dyDescent="0.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6" s="47" customFormat="1" ht="16.899999999999999" customHeight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  <row r="8" spans="1:16" s="47" customFormat="1" ht="15.95" customHeight="1" thickBo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spans="1:16" s="48" customFormat="1" ht="30.75" thickBot="1" x14ac:dyDescent="0.25">
      <c r="A9" s="52" t="s">
        <v>0</v>
      </c>
      <c r="B9" s="53" t="s">
        <v>1</v>
      </c>
      <c r="C9" s="54" t="s">
        <v>2</v>
      </c>
      <c r="D9" s="54" t="s">
        <v>3</v>
      </c>
      <c r="E9" s="55" t="s">
        <v>4</v>
      </c>
      <c r="F9" s="53" t="s">
        <v>5</v>
      </c>
      <c r="G9" s="53" t="s">
        <v>6</v>
      </c>
      <c r="H9" s="53" t="s">
        <v>7</v>
      </c>
      <c r="I9" s="53" t="s">
        <v>8</v>
      </c>
      <c r="J9" s="54" t="s">
        <v>9</v>
      </c>
      <c r="K9" s="53" t="s">
        <v>10</v>
      </c>
      <c r="L9" s="53" t="s">
        <v>11</v>
      </c>
      <c r="M9" s="54" t="s">
        <v>12</v>
      </c>
      <c r="N9" s="53" t="s">
        <v>13</v>
      </c>
      <c r="O9" s="53" t="s">
        <v>14</v>
      </c>
      <c r="P9" s="56" t="s">
        <v>15</v>
      </c>
    </row>
    <row r="10" spans="1:16" ht="64.5" customHeight="1" x14ac:dyDescent="0.2">
      <c r="A10" s="92" t="s">
        <v>43</v>
      </c>
      <c r="B10" s="93" t="s">
        <v>17</v>
      </c>
      <c r="C10" s="94" t="s">
        <v>31</v>
      </c>
      <c r="D10" s="95">
        <v>45673</v>
      </c>
      <c r="E10" s="96" t="s">
        <v>44</v>
      </c>
      <c r="F10" s="49" t="s">
        <v>45</v>
      </c>
      <c r="G10" s="49" t="s">
        <v>46</v>
      </c>
      <c r="H10" s="49" t="s">
        <v>47</v>
      </c>
      <c r="I10" s="97">
        <v>455175</v>
      </c>
      <c r="J10" s="98">
        <v>45685</v>
      </c>
      <c r="K10" s="98">
        <v>45685</v>
      </c>
      <c r="L10" s="93" t="s">
        <v>18</v>
      </c>
      <c r="M10" s="93" t="s">
        <v>19</v>
      </c>
      <c r="N10" s="98">
        <v>46049</v>
      </c>
      <c r="O10" s="93" t="s">
        <v>20</v>
      </c>
      <c r="P10" s="93" t="s">
        <v>48</v>
      </c>
    </row>
    <row r="11" spans="1:16" ht="96.75" customHeight="1" x14ac:dyDescent="0.2">
      <c r="A11" s="99" t="s">
        <v>57</v>
      </c>
      <c r="B11" s="100" t="s">
        <v>49</v>
      </c>
      <c r="C11" s="101" t="s">
        <v>51</v>
      </c>
      <c r="D11" s="102">
        <v>45694</v>
      </c>
      <c r="E11" s="103" t="s">
        <v>60</v>
      </c>
      <c r="F11" s="104" t="s">
        <v>52</v>
      </c>
      <c r="G11" s="104" t="s">
        <v>53</v>
      </c>
      <c r="H11" s="104" t="s">
        <v>54</v>
      </c>
      <c r="I11" s="105">
        <v>26000000</v>
      </c>
      <c r="J11" s="106">
        <v>45699</v>
      </c>
      <c r="K11" s="106">
        <v>45701</v>
      </c>
      <c r="L11" s="100" t="s">
        <v>55</v>
      </c>
      <c r="M11" s="104" t="s">
        <v>56</v>
      </c>
      <c r="N11" s="106">
        <v>45715</v>
      </c>
      <c r="O11" s="100" t="s">
        <v>58</v>
      </c>
      <c r="P11" s="100" t="s">
        <v>59</v>
      </c>
    </row>
    <row r="12" spans="1:16" ht="15" x14ac:dyDescent="0.2">
      <c r="A12" s="59" t="s">
        <v>22</v>
      </c>
      <c r="B12" s="60">
        <f ca="1">TODAY()</f>
        <v>45729</v>
      </c>
    </row>
  </sheetData>
  <sheetProtection selectLockedCells="1" selectUnlockedCells="1"/>
  <autoFilter ref="A9:N9" xr:uid="{00000000-0009-0000-0000-000000000000}"/>
  <mergeCells count="1">
    <mergeCell ref="A1:P8"/>
  </mergeCells>
  <hyperlinks>
    <hyperlink ref="E10" r:id="rId1" display="https://community.secop.gov.co/Public/Tendering/OpportunityDetail/Index?noticeUID=CO1.NTC.5480287&amp;isFromPublicArea=True&amp;isModal=False" xr:uid="{FEDC5BB9-86B5-4781-A7AF-48E3CFF94BD2}"/>
    <hyperlink ref="E11" r:id="rId2" xr:uid="{489891C2-8DDE-444C-85A6-683B53805BF5}"/>
  </hyperlinks>
  <printOptions horizontalCentered="1" verticalCentered="1"/>
  <pageMargins left="0.78740157480314965" right="0.78740157480314965" top="0.78740157480314965" bottom="0.94488188976377963" header="0.51181102362204722" footer="0.78740157480314965"/>
  <pageSetup paperSize="256" scale="48" firstPageNumber="0" fitToHeight="3" orientation="landscape" r:id="rId3"/>
  <headerFooter alignWithMargins="0">
    <oddFooter>&amp;C&amp;"Times New Roman,Normal"&amp;12Página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4.42578125" customWidth="1"/>
    <col min="2" max="2" width="26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19.85546875" customWidth="1"/>
    <col min="13" max="13" width="14.28515625" customWidth="1"/>
  </cols>
  <sheetData>
    <row r="1" spans="1:12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41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34" t="s">
        <v>14</v>
      </c>
      <c r="L3" s="36" t="s">
        <v>4</v>
      </c>
    </row>
    <row r="4" spans="1:12" x14ac:dyDescent="0.2">
      <c r="A4" s="14" t="s">
        <v>27</v>
      </c>
      <c r="B4" s="14" t="s">
        <v>27</v>
      </c>
      <c r="C4" s="14" t="s">
        <v>27</v>
      </c>
      <c r="D4" s="14" t="s">
        <v>27</v>
      </c>
      <c r="E4" s="14" t="s">
        <v>27</v>
      </c>
      <c r="F4" s="31"/>
      <c r="G4" s="32"/>
      <c r="H4" s="33"/>
      <c r="I4" s="30"/>
      <c r="J4" s="19"/>
      <c r="K4" s="35"/>
      <c r="L4" s="38"/>
    </row>
  </sheetData>
  <mergeCells count="2">
    <mergeCell ref="A1:K1"/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F5E1-653B-4BB8-B8A6-D555F2A099BA}">
  <dimension ref="A1:L4"/>
  <sheetViews>
    <sheetView workbookViewId="0">
      <selection activeCell="A3" sqref="A3"/>
    </sheetView>
  </sheetViews>
  <sheetFormatPr baseColWidth="10" defaultRowHeight="12.75" x14ac:dyDescent="0.2"/>
  <sheetData>
    <row r="1" spans="1:12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42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24.7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34" t="s">
        <v>14</v>
      </c>
      <c r="L3" s="36" t="s">
        <v>4</v>
      </c>
    </row>
    <row r="4" spans="1:12" x14ac:dyDescent="0.2">
      <c r="A4" s="14" t="s">
        <v>27</v>
      </c>
      <c r="B4" s="14" t="s">
        <v>27</v>
      </c>
      <c r="C4" s="14" t="s">
        <v>27</v>
      </c>
      <c r="D4" s="14" t="s">
        <v>27</v>
      </c>
      <c r="E4" s="14" t="s">
        <v>27</v>
      </c>
      <c r="F4" s="31"/>
      <c r="G4" s="32"/>
      <c r="H4" s="33"/>
      <c r="I4" s="30"/>
      <c r="J4" s="19"/>
      <c r="K4" s="35"/>
      <c r="L4" s="38"/>
    </row>
  </sheetData>
  <mergeCells count="2">
    <mergeCell ref="A1:K1"/>
    <mergeCell ref="A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116D-77D3-4704-B9AC-91918FAB3837}">
  <dimension ref="A1:L4"/>
  <sheetViews>
    <sheetView workbookViewId="0">
      <selection activeCell="A3" sqref="A3"/>
    </sheetView>
  </sheetViews>
  <sheetFormatPr baseColWidth="10" defaultRowHeight="12.75" x14ac:dyDescent="0.2"/>
  <sheetData>
    <row r="1" spans="1:12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30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24.75" thickBot="1" x14ac:dyDescent="0.25">
      <c r="A3" s="83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34" t="s">
        <v>14</v>
      </c>
      <c r="L3" s="36" t="s">
        <v>4</v>
      </c>
    </row>
    <row r="4" spans="1:12" x14ac:dyDescent="0.2">
      <c r="A4" s="14" t="s">
        <v>27</v>
      </c>
      <c r="B4" s="14" t="s">
        <v>27</v>
      </c>
      <c r="C4" s="14" t="s">
        <v>27</v>
      </c>
      <c r="D4" s="14" t="s">
        <v>27</v>
      </c>
      <c r="E4" s="14" t="s">
        <v>27</v>
      </c>
      <c r="F4" s="31"/>
      <c r="G4" s="32"/>
      <c r="H4" s="33"/>
      <c r="I4" s="30"/>
      <c r="J4" s="19"/>
      <c r="K4" s="35"/>
      <c r="L4" s="38"/>
    </row>
  </sheetData>
  <mergeCells count="2">
    <mergeCell ref="A1:K1"/>
    <mergeCell ref="A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1561-A993-4D3D-9AC1-755C5AFBFAE3}">
  <dimension ref="A1:L4"/>
  <sheetViews>
    <sheetView workbookViewId="0">
      <selection activeCell="L5" sqref="L5"/>
    </sheetView>
  </sheetViews>
  <sheetFormatPr baseColWidth="10" defaultRowHeight="12.75" x14ac:dyDescent="0.2"/>
  <cols>
    <col min="2" max="2" width="23" customWidth="1"/>
    <col min="3" max="3" width="13.7109375" customWidth="1"/>
    <col min="4" max="4" width="17.28515625" customWidth="1"/>
    <col min="5" max="5" width="16.85546875" customWidth="1"/>
    <col min="6" max="6" width="39" customWidth="1"/>
    <col min="7" max="7" width="13.85546875" customWidth="1"/>
    <col min="8" max="8" width="14.28515625" customWidth="1"/>
    <col min="11" max="11" width="17.28515625" customWidth="1"/>
    <col min="12" max="12" width="28.28515625" customWidth="1"/>
  </cols>
  <sheetData>
    <row r="1" spans="1:12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29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24.7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34" t="s">
        <v>14</v>
      </c>
      <c r="L3" s="36" t="s">
        <v>4</v>
      </c>
    </row>
    <row r="4" spans="1:12" ht="103.5" customHeight="1" x14ac:dyDescent="0.2">
      <c r="A4" s="86" t="e">
        <f>+Consolidado!#REF!</f>
        <v>#REF!</v>
      </c>
      <c r="B4" s="14" t="e">
        <f>+Consolidado!#REF!</f>
        <v>#REF!</v>
      </c>
      <c r="C4" s="14" t="e">
        <f>+Consolidado!#REF!</f>
        <v>#REF!</v>
      </c>
      <c r="D4" s="14" t="e">
        <f>+Consolidado!#REF!</f>
        <v>#REF!</v>
      </c>
      <c r="E4" s="14" t="e">
        <f>+Consolidado!#REF!</f>
        <v>#REF!</v>
      </c>
      <c r="F4" s="31" t="e">
        <f>+Consolidado!#REF!</f>
        <v>#REF!</v>
      </c>
      <c r="G4" s="32" t="e">
        <f>+Consolidado!#REF!</f>
        <v>#REF!</v>
      </c>
      <c r="H4" s="33" t="e">
        <f>+Consolidado!#REF!</f>
        <v>#REF!</v>
      </c>
      <c r="I4" s="30" t="e">
        <f>+Consolidado!#REF!</f>
        <v>#REF!</v>
      </c>
      <c r="J4" s="19" t="e">
        <f>+Consolidado!#REF!</f>
        <v>#REF!</v>
      </c>
      <c r="K4" s="35" t="e">
        <f>+Consolidado!#REF!</f>
        <v>#REF!</v>
      </c>
      <c r="L4" s="38" t="e">
        <f>+Consolidado!#REF!</f>
        <v>#REF!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A5" sqref="A5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9" width="15.85546875" customWidth="1"/>
    <col min="10" max="10" width="12.5703125" customWidth="1"/>
    <col min="11" max="11" width="22.42578125" customWidth="1"/>
    <col min="12" max="12" width="14.140625" customWidth="1"/>
    <col min="13" max="13" width="13" customWidth="1"/>
    <col min="14" max="14" width="31.140625" customWidth="1"/>
  </cols>
  <sheetData>
    <row r="1" spans="1:14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4" ht="15.75" x14ac:dyDescent="0.2">
      <c r="A2" s="90" t="s">
        <v>32</v>
      </c>
      <c r="B2" s="90"/>
      <c r="C2" s="90"/>
      <c r="D2" s="90"/>
      <c r="E2" s="89"/>
      <c r="F2" s="89"/>
      <c r="G2" s="90"/>
      <c r="H2" s="90"/>
      <c r="I2" s="90"/>
      <c r="J2" s="90"/>
      <c r="K2" s="90"/>
      <c r="L2" s="90"/>
      <c r="M2" s="90"/>
    </row>
    <row r="3" spans="1:14" ht="30" x14ac:dyDescent="0.2">
      <c r="A3" s="11" t="s">
        <v>0</v>
      </c>
      <c r="B3" s="11" t="s">
        <v>5</v>
      </c>
      <c r="C3" s="11" t="s">
        <v>6</v>
      </c>
      <c r="D3" s="61" t="s">
        <v>7</v>
      </c>
      <c r="E3" s="64" t="s">
        <v>1</v>
      </c>
      <c r="F3" s="84" t="s">
        <v>2</v>
      </c>
      <c r="G3" s="62" t="s">
        <v>8</v>
      </c>
      <c r="H3" s="12" t="s">
        <v>9</v>
      </c>
      <c r="I3" s="11" t="s">
        <v>10</v>
      </c>
      <c r="J3" s="11" t="s">
        <v>11</v>
      </c>
      <c r="K3" s="12" t="s">
        <v>12</v>
      </c>
      <c r="L3" s="11" t="s">
        <v>13</v>
      </c>
      <c r="M3" s="63" t="s">
        <v>14</v>
      </c>
      <c r="N3" s="64" t="s">
        <v>23</v>
      </c>
    </row>
    <row r="4" spans="1:14" ht="68.25" customHeight="1" x14ac:dyDescent="0.2">
      <c r="A4" s="57" t="s">
        <v>16</v>
      </c>
      <c r="B4" s="5" t="str">
        <f>+Consolidado!F10</f>
        <v xml:space="preserve">Seguros del Estado SA </v>
      </c>
      <c r="C4" s="5" t="str">
        <f>+Consolidado!G10</f>
        <v>860009578-6</v>
      </c>
      <c r="D4" s="6" t="str">
        <f>+Consolidado!H10</f>
        <v xml:space="preserve">Carrera 58 # 70-136  Barranquilla </v>
      </c>
      <c r="E4" s="5" t="s">
        <v>17</v>
      </c>
      <c r="F4" s="4" t="str">
        <f>+Consolidado!C10</f>
        <v>COMPRA DE UNA PÓLIZA DE MANEJO GLOBAL DEL SECTOR OFICIAL QUE AMPARE A LOS FUNCIONARIOS DEL FONDO DE BIENESTAR SOCIAL DE LA CONTRALORÍA GENERAL DEL DEPARTAMENTO DEL ATLÁNTICO</v>
      </c>
      <c r="G4" s="87">
        <f>+Consolidado!I10</f>
        <v>455175</v>
      </c>
      <c r="H4" s="68">
        <f>+Consolidado!J10</f>
        <v>45685</v>
      </c>
      <c r="I4" s="68">
        <f>+Consolidado!K10</f>
        <v>45685</v>
      </c>
      <c r="J4" s="5" t="str">
        <f>+Consolidado!L10</f>
        <v xml:space="preserve">12 meses </v>
      </c>
      <c r="K4" s="5" t="str">
        <f>+Consolidado!M10</f>
        <v xml:space="preserve">Seguros </v>
      </c>
      <c r="L4" s="68">
        <f>+Consolidado!N10</f>
        <v>46049</v>
      </c>
      <c r="M4" s="5" t="str">
        <f>+Consolidado!O10</f>
        <v xml:space="preserve">Ivan Cajigas </v>
      </c>
      <c r="N4" s="85" t="str">
        <f>+Consolidado!E10</f>
        <v xml:space="preserve"> https://community.secop.gov.co/Public/Tendering/OpportunityDetail/Index?noticeUID=CO1.NTC.7360097&amp;isFromPublicArea=True&amp;isModal=False</v>
      </c>
    </row>
    <row r="6" spans="1:14" x14ac:dyDescent="0.2">
      <c r="A6" t="s">
        <v>24</v>
      </c>
    </row>
    <row r="7" spans="1:14" hidden="1" x14ac:dyDescent="0.2"/>
    <row r="8" spans="1:14" hidden="1" x14ac:dyDescent="0.2"/>
    <row r="9" spans="1:14" hidden="1" x14ac:dyDescent="0.2"/>
    <row r="10" spans="1:14" hidden="1" x14ac:dyDescent="0.2"/>
    <row r="11" spans="1:14" hidden="1" x14ac:dyDescent="0.2"/>
    <row r="12" spans="1:14" ht="16.5" hidden="1" customHeight="1" x14ac:dyDescent="0.2"/>
    <row r="22" spans="1:1" x14ac:dyDescent="0.2">
      <c r="A22" s="3"/>
    </row>
    <row r="23" spans="1:1" ht="27.75" customHeight="1" x14ac:dyDescent="0.2"/>
    <row r="24" spans="1:1" ht="23.25" customHeight="1" x14ac:dyDescent="0.2"/>
    <row r="25" spans="1:1" ht="25.5" customHeight="1" x14ac:dyDescent="0.2"/>
    <row r="26" spans="1:1" ht="22.5" customHeight="1" x14ac:dyDescent="0.2"/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topLeftCell="E1" workbookViewId="0">
      <selection activeCell="M5" sqref="M5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9" width="15.85546875" customWidth="1"/>
    <col min="10" max="10" width="12.5703125" customWidth="1"/>
    <col min="11" max="11" width="22.42578125" customWidth="1"/>
    <col min="12" max="12" width="21.28515625" customWidth="1"/>
    <col min="13" max="13" width="24" customWidth="1"/>
  </cols>
  <sheetData>
    <row r="1" spans="1:13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3" ht="16.5" thickBot="1" x14ac:dyDescent="0.25">
      <c r="A2" s="91" t="s">
        <v>33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3.5" thickBot="1" x14ac:dyDescent="0.25">
      <c r="A3" s="22" t="s">
        <v>0</v>
      </c>
      <c r="B3" s="23" t="s">
        <v>5</v>
      </c>
      <c r="C3" s="23" t="s">
        <v>6</v>
      </c>
      <c r="D3" s="23" t="s">
        <v>7</v>
      </c>
      <c r="E3" s="23" t="s">
        <v>1</v>
      </c>
      <c r="F3" s="24" t="s">
        <v>2</v>
      </c>
      <c r="G3" s="23" t="s">
        <v>8</v>
      </c>
      <c r="H3" s="24" t="s">
        <v>9</v>
      </c>
      <c r="I3" s="24" t="s">
        <v>25</v>
      </c>
      <c r="J3" s="23" t="s">
        <v>11</v>
      </c>
      <c r="K3" s="24" t="s">
        <v>12</v>
      </c>
      <c r="L3" s="69" t="s">
        <v>14</v>
      </c>
      <c r="M3" s="36" t="s">
        <v>4</v>
      </c>
    </row>
    <row r="4" spans="1:13" ht="25.5" x14ac:dyDescent="0.2">
      <c r="A4" s="57" t="s">
        <v>50</v>
      </c>
      <c r="B4" s="6" t="str">
        <f>+Consolidado!F11</f>
        <v>FUNDACIÓN UNIDOS POR MÁS SONRISAS</v>
      </c>
      <c r="C4" s="6" t="str">
        <f>+Consolidado!G11</f>
        <v xml:space="preserve">900.242.585-1 </v>
      </c>
      <c r="D4" s="6" t="str">
        <f>+Consolidado!H11</f>
        <v xml:space="preserve">Carrera 43b # 85-76 Barrabquilla </v>
      </c>
      <c r="E4" s="5" t="str">
        <f>+Consolidado!B11</f>
        <v xml:space="preserve">Contratacion directa </v>
      </c>
      <c r="F4" s="4" t="str">
        <f>+Consolidado!C11</f>
        <v>AUNAR ESFUERZOS CON EL FONDO DE BIENESTAR SOCIAL DE LA CONTRALORÍA DEPARTAMENTAL DEL ATLÁNTICO PARA DESARROLLAR LA CAPACITACIÓN CRECIMIENTO PERSONAL Y TRABAJO EN EQUIPO: CONOCIENDO NUESTRA IDENTIDAD CULTURAL, FOLCLÓRICA Y SUS MANIFESTACIONES – CARNAVALORES</v>
      </c>
      <c r="G4" s="67">
        <f>+Consolidado!I11</f>
        <v>26000000</v>
      </c>
      <c r="H4" s="68">
        <f>+Consolidado!J11</f>
        <v>45699</v>
      </c>
      <c r="I4" s="68">
        <f>+Consolidado!K11</f>
        <v>45701</v>
      </c>
      <c r="J4" s="5" t="str">
        <f>+Consolidado!L11</f>
        <v xml:space="preserve">16 DIAS </v>
      </c>
      <c r="K4" s="5" t="str">
        <f>+Consolidado!M11</f>
        <v xml:space="preserve">CONVENIO </v>
      </c>
      <c r="L4" s="5" t="str">
        <f>+Consolidado!O11</f>
        <v>Maria Viana N</v>
      </c>
      <c r="M4" s="66" t="str">
        <f>+Consolidado!E11</f>
        <v>https://community.secop.gov.co/Public/Tendering/OpportunityDetail/Index?noticeUID=CO1.NTC.7551298&amp;isFromPublicArea=True&amp;isModal=False</v>
      </c>
    </row>
    <row r="6" spans="1:13" x14ac:dyDescent="0.2">
      <c r="A6" s="10" t="s">
        <v>26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9" width="15.85546875" customWidth="1"/>
    <col min="10" max="10" width="12.5703125" customWidth="1"/>
    <col min="11" max="11" width="22.42578125" customWidth="1"/>
    <col min="12" max="12" width="14.140625" customWidth="1"/>
    <col min="13" max="13" width="18.28515625" customWidth="1"/>
    <col min="14" max="14" width="22.7109375" customWidth="1"/>
  </cols>
  <sheetData>
    <row r="1" spans="1:14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4" ht="15.75" x14ac:dyDescent="0.2">
      <c r="A2" s="90" t="s">
        <v>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4" ht="30" x14ac:dyDescent="0.2">
      <c r="A3" s="11" t="s">
        <v>0</v>
      </c>
      <c r="B3" s="11" t="s">
        <v>5</v>
      </c>
      <c r="C3" s="11" t="s">
        <v>6</v>
      </c>
      <c r="D3" s="11" t="s">
        <v>7</v>
      </c>
      <c r="E3" s="11" t="s">
        <v>1</v>
      </c>
      <c r="F3" s="12" t="s">
        <v>2</v>
      </c>
      <c r="G3" s="11" t="s">
        <v>8</v>
      </c>
      <c r="H3" s="12" t="s">
        <v>9</v>
      </c>
      <c r="I3" s="11" t="s">
        <v>10</v>
      </c>
      <c r="J3" s="11" t="s">
        <v>11</v>
      </c>
      <c r="K3" s="12" t="s">
        <v>12</v>
      </c>
      <c r="L3" s="11" t="s">
        <v>13</v>
      </c>
      <c r="M3" s="61" t="s">
        <v>14</v>
      </c>
      <c r="N3" s="64" t="s">
        <v>4</v>
      </c>
    </row>
    <row r="4" spans="1:14" x14ac:dyDescent="0.2">
      <c r="A4" s="4" t="s">
        <v>27</v>
      </c>
      <c r="B4" s="4" t="s">
        <v>27</v>
      </c>
      <c r="C4" s="4" t="s">
        <v>27</v>
      </c>
      <c r="D4" s="4" t="s">
        <v>27</v>
      </c>
      <c r="E4" s="4" t="s">
        <v>27</v>
      </c>
      <c r="F4" s="13"/>
      <c r="G4" s="13"/>
      <c r="H4" s="13"/>
      <c r="I4" s="13"/>
      <c r="J4" s="13"/>
      <c r="K4" s="13"/>
      <c r="L4" s="13"/>
      <c r="M4" s="13"/>
      <c r="N4" s="13"/>
    </row>
  </sheetData>
  <mergeCells count="2">
    <mergeCell ref="A1:M1"/>
    <mergeCell ref="A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"/>
  <sheetViews>
    <sheetView zoomScaleNormal="100" zoomScaleSheetLayoutView="130" workbookViewId="0">
      <selection activeCell="A3" sqref="A3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3.5703125" customWidth="1"/>
  </cols>
  <sheetData>
    <row r="1" spans="1:12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36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9" t="s">
        <v>12</v>
      </c>
      <c r="K3" s="42" t="s">
        <v>14</v>
      </c>
      <c r="L3" s="44" t="s">
        <v>4</v>
      </c>
    </row>
    <row r="4" spans="1:12" x14ac:dyDescent="0.2">
      <c r="A4" s="14" t="s">
        <v>27</v>
      </c>
      <c r="B4" s="14" t="s">
        <v>27</v>
      </c>
      <c r="C4" s="14" t="s">
        <v>27</v>
      </c>
      <c r="D4" s="14" t="s">
        <v>27</v>
      </c>
      <c r="E4" s="14" t="s">
        <v>27</v>
      </c>
      <c r="F4" s="15"/>
      <c r="G4" s="16"/>
      <c r="H4" s="17"/>
      <c r="I4" s="17"/>
      <c r="J4" s="17"/>
      <c r="K4" s="43"/>
      <c r="L4" s="45"/>
    </row>
    <row r="5" spans="1:12" x14ac:dyDescent="0.2">
      <c r="F5" t="s">
        <v>21</v>
      </c>
    </row>
    <row r="6" spans="1:12" x14ac:dyDescent="0.2">
      <c r="A6" t="s">
        <v>24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"/>
  <sheetViews>
    <sheetView workbookViewId="0">
      <selection activeCell="A5" sqref="A5"/>
    </sheetView>
  </sheetViews>
  <sheetFormatPr baseColWidth="10" defaultColWidth="11.42578125" defaultRowHeight="12.75" x14ac:dyDescent="0.2"/>
  <cols>
    <col min="1" max="1" width="17" customWidth="1"/>
    <col min="2" max="2" width="25.140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9" customWidth="1"/>
  </cols>
  <sheetData>
    <row r="1" spans="1:12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23" t="s">
        <v>8</v>
      </c>
      <c r="H3" s="24" t="s">
        <v>9</v>
      </c>
      <c r="I3" s="23" t="s">
        <v>11</v>
      </c>
      <c r="J3" s="24" t="s">
        <v>12</v>
      </c>
      <c r="K3" s="69" t="s">
        <v>14</v>
      </c>
      <c r="L3" s="40" t="s">
        <v>4</v>
      </c>
    </row>
    <row r="4" spans="1:12" ht="57" customHeight="1" x14ac:dyDescent="0.2">
      <c r="A4" s="75" t="s">
        <v>34</v>
      </c>
      <c r="B4" s="6"/>
      <c r="C4" s="74"/>
      <c r="D4" s="6"/>
      <c r="E4" s="6"/>
      <c r="F4" s="76"/>
      <c r="G4" s="67"/>
      <c r="H4" s="68"/>
      <c r="I4" s="5"/>
      <c r="J4" s="5"/>
      <c r="K4" s="5"/>
      <c r="L4" s="58"/>
    </row>
    <row r="6" spans="1:12" x14ac:dyDescent="0.2">
      <c r="A6" s="18" t="s">
        <v>24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"/>
  <sheetViews>
    <sheetView workbookViewId="0">
      <selection activeCell="A4" sqref="A4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3.7109375" customWidth="1"/>
  </cols>
  <sheetData>
    <row r="1" spans="1:12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38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21" t="s">
        <v>14</v>
      </c>
      <c r="L3" s="36" t="s">
        <v>4</v>
      </c>
    </row>
    <row r="4" spans="1:12" ht="83.25" customHeight="1" x14ac:dyDescent="0.2">
      <c r="A4" s="77"/>
      <c r="B4" s="49"/>
      <c r="C4" s="50"/>
      <c r="D4" s="49"/>
      <c r="E4" s="49"/>
      <c r="F4" s="78"/>
      <c r="G4" s="79"/>
      <c r="H4" s="80"/>
      <c r="I4" s="81"/>
      <c r="J4" s="82"/>
      <c r="K4" s="51"/>
      <c r="L4" s="37"/>
    </row>
    <row r="5" spans="1:12" x14ac:dyDescent="0.2">
      <c r="A5" s="65"/>
      <c r="B5" s="6"/>
      <c r="C5" s="5"/>
      <c r="D5" s="6"/>
      <c r="E5" s="6"/>
      <c r="F5" s="6"/>
      <c r="G5" s="67"/>
      <c r="H5" s="68"/>
      <c r="I5" s="5"/>
      <c r="J5" s="5"/>
      <c r="K5" s="5"/>
      <c r="L5" s="6"/>
    </row>
  </sheetData>
  <mergeCells count="2">
    <mergeCell ref="A1:K1"/>
    <mergeCell ref="A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13.28515625" customWidth="1"/>
  </cols>
  <sheetData>
    <row r="1" spans="1:12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39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21" t="s">
        <v>14</v>
      </c>
      <c r="L3" s="36" t="s">
        <v>4</v>
      </c>
    </row>
    <row r="4" spans="1:12" x14ac:dyDescent="0.2">
      <c r="A4" s="14" t="s">
        <v>27</v>
      </c>
      <c r="B4" s="14" t="s">
        <v>27</v>
      </c>
      <c r="C4" s="14" t="s">
        <v>27</v>
      </c>
      <c r="D4" s="14" t="s">
        <v>27</v>
      </c>
      <c r="E4" s="14" t="s">
        <v>27</v>
      </c>
      <c r="F4" s="73"/>
      <c r="G4" s="72"/>
      <c r="H4" s="73"/>
      <c r="I4" s="72"/>
      <c r="J4" s="73"/>
      <c r="K4" s="70"/>
      <c r="L4" s="71"/>
    </row>
    <row r="5" spans="1:12" x14ac:dyDescent="0.2">
      <c r="F5" s="73"/>
      <c r="G5" s="72"/>
      <c r="H5" s="73"/>
      <c r="I5" s="72"/>
      <c r="J5" s="73"/>
      <c r="K5" s="70"/>
      <c r="L5" s="71"/>
    </row>
    <row r="6" spans="1:12" x14ac:dyDescent="0.2">
      <c r="A6" t="s">
        <v>24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"/>
  <sheetViews>
    <sheetView topLeftCell="E1" workbookViewId="0">
      <selection activeCell="L5" sqref="L5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0.140625" customWidth="1"/>
  </cols>
  <sheetData>
    <row r="1" spans="1:12" ht="15.7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22" t="s">
        <v>0</v>
      </c>
      <c r="B3" s="23" t="s">
        <v>5</v>
      </c>
      <c r="C3" s="23" t="s">
        <v>6</v>
      </c>
      <c r="D3" s="23" t="s">
        <v>7</v>
      </c>
      <c r="E3" s="23" t="s">
        <v>1</v>
      </c>
      <c r="F3" s="24" t="s">
        <v>2</v>
      </c>
      <c r="G3" s="23" t="s">
        <v>8</v>
      </c>
      <c r="H3" s="24" t="s">
        <v>9</v>
      </c>
      <c r="I3" s="23" t="s">
        <v>11</v>
      </c>
      <c r="J3" s="25" t="s">
        <v>12</v>
      </c>
      <c r="K3" s="26" t="s">
        <v>14</v>
      </c>
      <c r="L3" s="40" t="s">
        <v>4</v>
      </c>
    </row>
    <row r="4" spans="1:12" ht="103.5" customHeight="1" x14ac:dyDescent="0.2">
      <c r="A4" s="86" t="str">
        <f>+Consolidado!A11</f>
        <v xml:space="preserve">FBS-CD-002-2025  </v>
      </c>
      <c r="B4" s="14" t="str">
        <f>+Consolidado!F11</f>
        <v>FUNDACIÓN UNIDOS POR MÁS SONRISAS</v>
      </c>
      <c r="C4" s="14" t="str">
        <f>+Consolidado!G11</f>
        <v xml:space="preserve">900.242.585-1 </v>
      </c>
      <c r="D4" s="14" t="str">
        <f>+Consolidado!H11</f>
        <v xml:space="preserve">Carrera 43b # 85-76 Barrabquilla </v>
      </c>
      <c r="E4" s="14" t="str">
        <f>+Consolidado!B11</f>
        <v xml:space="preserve">Contratacion directa </v>
      </c>
      <c r="F4" s="27" t="str">
        <f>+Consolidado!C11</f>
        <v>AUNAR ESFUERZOS CON EL FONDO DE BIENESTAR SOCIAL DE LA CONTRALORÍA DEPARTAMENTAL DEL ATLÁNTICO PARA DESARROLLAR LA CAPACITACIÓN CRECIMIENTO PERSONAL Y TRABAJO EN EQUIPO: CONOCIENDO NUESTRA IDENTIDAD CULTURAL, FOLCLÓRICA Y SUS MANIFESTACIONES – CARNAVALORES</v>
      </c>
      <c r="G4" s="28">
        <f>+Consolidado!I11</f>
        <v>26000000</v>
      </c>
      <c r="H4" s="29">
        <f>+Consolidado!J11</f>
        <v>45699</v>
      </c>
      <c r="I4" s="27" t="str">
        <f>+Consolidado!L11</f>
        <v xml:space="preserve">16 DIAS </v>
      </c>
      <c r="J4" s="27" t="str">
        <f>+Consolidado!M11</f>
        <v xml:space="preserve">CONVENIO </v>
      </c>
      <c r="K4" s="39" t="str">
        <f>+Consolidado!O11</f>
        <v>Maria Viana N</v>
      </c>
      <c r="L4" s="41" t="str">
        <f>+Consolidado!E11</f>
        <v>https://community.secop.gov.co/Public/Tendering/OpportunityDetail/Index?noticeUID=CO1.NTC.7551298&amp;isFromPublicArea=True&amp;isModal=False</v>
      </c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Consolidado</vt:lpstr>
      <vt:lpstr>Enero </vt:lpstr>
      <vt:lpstr>Febrero </vt:lpstr>
      <vt:lpstr>Marzo</vt:lpstr>
      <vt:lpstr>Abril </vt:lpstr>
      <vt:lpstr>Mayo</vt:lpstr>
      <vt:lpstr>Junio </vt:lpstr>
      <vt:lpstr>julio </vt:lpstr>
      <vt:lpstr>Agosto </vt:lpstr>
      <vt:lpstr>Septiembre </vt:lpstr>
      <vt:lpstr>Octubre </vt:lpstr>
      <vt:lpstr>Noviembre </vt:lpstr>
      <vt:lpstr>Diciembre </vt:lpstr>
      <vt:lpstr>Consolidado!Área_de_impresión</vt:lpstr>
      <vt:lpstr>Consolidado!Excel_BuiltIn__FilterDatabase</vt:lpstr>
      <vt:lpstr>Consolidado!Títulos_a_imprimir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Gral01</dc:creator>
  <cp:keywords/>
  <dc:description/>
  <cp:lastModifiedBy>CLAUDIA MARIA CONTRERAS LLANOS</cp:lastModifiedBy>
  <cp:revision/>
  <dcterms:created xsi:type="dcterms:W3CDTF">2019-02-19T20:36:05Z</dcterms:created>
  <dcterms:modified xsi:type="dcterms:W3CDTF">2025-03-13T19:08:09Z</dcterms:modified>
  <cp:category/>
  <cp:contentStatus/>
</cp:coreProperties>
</file>